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P:\PR\Pay Schedules for MO BW ST\2026 Schedules\"/>
    </mc:Choice>
  </mc:AlternateContent>
  <xr:revisionPtr revIDLastSave="0" documentId="13_ncr:1_{E7E61373-4504-48FA-85A7-A89FCE1E1EEE}" xr6:coauthVersionLast="47" xr6:coauthVersionMax="47" xr10:uidLastSave="{00000000-0000-0000-0000-000000000000}"/>
  <bookViews>
    <workbookView xWindow="-120" yWindow="-120" windowWidth="29040" windowHeight="15720" tabRatio="681" xr2:uid="{00000000-000D-0000-FFFF-FFFF00000000}"/>
  </bookViews>
  <sheets>
    <sheet name="SCHS" sheetId="1" r:id="rId1"/>
    <sheet name="WD" sheetId="2" r:id="rId2"/>
  </sheets>
  <definedNames>
    <definedName name="_xlnm.Print_Area" localSheetId="0">SCHS!$B$1:$G$28</definedName>
    <definedName name="_xlnm.Print_Area" localSheetId="1">WD!$A$1:$I$28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  <c r="E16" i="1"/>
  <c r="G15" i="1"/>
  <c r="E15" i="1"/>
  <c r="B3" i="2"/>
  <c r="A1" i="2"/>
  <c r="D3" i="1" l="1"/>
  <c r="C4" i="1" l="1"/>
  <c r="C3" i="2"/>
  <c r="E3" i="1"/>
  <c r="G3" i="1" l="1"/>
  <c r="D3" i="2"/>
  <c r="D4" i="1"/>
  <c r="B4" i="2"/>
  <c r="C4" i="2" l="1"/>
  <c r="E4" i="1"/>
  <c r="C5" i="1"/>
  <c r="G4" i="1" l="1"/>
  <c r="D4" i="2"/>
  <c r="D5" i="1"/>
  <c r="B5" i="2"/>
  <c r="C5" i="2" l="1"/>
  <c r="E5" i="1"/>
  <c r="C6" i="1"/>
  <c r="D6" i="1" l="1"/>
  <c r="B6" i="2"/>
  <c r="G5" i="1"/>
  <c r="D5" i="2"/>
  <c r="C6" i="2" l="1"/>
  <c r="E6" i="1"/>
  <c r="C7" i="1"/>
  <c r="G6" i="1" l="1"/>
  <c r="D6" i="2"/>
  <c r="D7" i="1"/>
  <c r="B7" i="2"/>
  <c r="C7" i="2" l="1"/>
  <c r="C8" i="1"/>
  <c r="E7" i="1"/>
  <c r="G7" i="1" l="1"/>
  <c r="D7" i="2"/>
  <c r="D8" i="1"/>
  <c r="B8" i="2"/>
  <c r="C8" i="2" l="1"/>
  <c r="E8" i="1"/>
  <c r="C9" i="1"/>
  <c r="D9" i="1" l="1"/>
  <c r="B9" i="2"/>
  <c r="G8" i="1"/>
  <c r="D8" i="2"/>
  <c r="C9" i="2" l="1"/>
  <c r="E9" i="1"/>
  <c r="C10" i="1"/>
  <c r="G9" i="1" l="1"/>
  <c r="D9" i="2"/>
  <c r="D10" i="1"/>
  <c r="B10" i="2"/>
  <c r="C10" i="2" l="1"/>
  <c r="E10" i="1"/>
  <c r="C11" i="1"/>
  <c r="D11" i="1" l="1"/>
  <c r="B11" i="2"/>
  <c r="G10" i="1"/>
  <c r="D10" i="2"/>
  <c r="C11" i="2" l="1"/>
  <c r="E11" i="1"/>
  <c r="C12" i="1"/>
  <c r="G11" i="1" l="1"/>
  <c r="D11" i="2"/>
  <c r="D12" i="1"/>
  <c r="B12" i="2"/>
  <c r="C12" i="2" l="1"/>
  <c r="E12" i="1"/>
  <c r="C13" i="1"/>
  <c r="D13" i="1" l="1"/>
  <c r="B13" i="2"/>
  <c r="G12" i="1"/>
  <c r="D12" i="2"/>
  <c r="C13" i="2" l="1"/>
  <c r="C14" i="1"/>
  <c r="E13" i="1"/>
  <c r="G13" i="1" l="1"/>
  <c r="D13" i="2"/>
  <c r="D14" i="1"/>
  <c r="B14" i="2"/>
  <c r="C14" i="2" l="1"/>
  <c r="E14" i="1"/>
  <c r="C15" i="1"/>
  <c r="G14" i="1" l="1"/>
  <c r="D14" i="2"/>
  <c r="D15" i="1"/>
  <c r="B15" i="2"/>
  <c r="C15" i="2" l="1"/>
  <c r="C16" i="1"/>
  <c r="E3" i="2"/>
  <c r="F3" i="2" s="1"/>
  <c r="D16" i="1" l="1"/>
  <c r="B16" i="2"/>
  <c r="D15" i="2"/>
  <c r="C16" i="2" l="1"/>
  <c r="C17" i="1"/>
  <c r="E4" i="2"/>
  <c r="F4" i="2" s="1"/>
  <c r="H3" i="2"/>
  <c r="I3" i="2" s="1"/>
  <c r="H4" i="2"/>
  <c r="I4" i="2" s="1"/>
  <c r="D16" i="2" l="1"/>
  <c r="D17" i="1"/>
  <c r="B17" i="2"/>
  <c r="E5" i="2"/>
  <c r="F5" i="2" s="1"/>
  <c r="C17" i="2" l="1"/>
  <c r="C18" i="1"/>
  <c r="E17" i="1"/>
  <c r="H5" i="2"/>
  <c r="I5" i="2" s="1"/>
  <c r="D18" i="1" l="1"/>
  <c r="B18" i="2"/>
  <c r="G17" i="1"/>
  <c r="D17" i="2"/>
  <c r="E6" i="2"/>
  <c r="F6" i="2" s="1"/>
  <c r="C18" i="2" l="1"/>
  <c r="C19" i="1"/>
  <c r="E18" i="1"/>
  <c r="H6" i="2"/>
  <c r="I6" i="2" s="1"/>
  <c r="D19" i="1" l="1"/>
  <c r="B19" i="2"/>
  <c r="G18" i="1"/>
  <c r="D18" i="2"/>
  <c r="E7" i="2"/>
  <c r="F7" i="2" s="1"/>
  <c r="C19" i="2" l="1"/>
  <c r="E19" i="1"/>
  <c r="C20" i="1"/>
  <c r="H7" i="2"/>
  <c r="I7" i="2" s="1"/>
  <c r="D20" i="1" l="1"/>
  <c r="B20" i="2"/>
  <c r="G19" i="1"/>
  <c r="D19" i="2"/>
  <c r="E8" i="2"/>
  <c r="F8" i="2" s="1"/>
  <c r="C20" i="2" l="1"/>
  <c r="E20" i="1"/>
  <c r="C21" i="1"/>
  <c r="H8" i="2"/>
  <c r="I8" i="2" s="1"/>
  <c r="D21" i="1" l="1"/>
  <c r="B21" i="2"/>
  <c r="G20" i="1"/>
  <c r="D20" i="2"/>
  <c r="E9" i="2"/>
  <c r="F9" i="2" s="1"/>
  <c r="C21" i="2" l="1"/>
  <c r="C22" i="1"/>
  <c r="E21" i="1"/>
  <c r="H9" i="2"/>
  <c r="I9" i="2" s="1"/>
  <c r="G21" i="1" l="1"/>
  <c r="D21" i="2"/>
  <c r="D22" i="1"/>
  <c r="B22" i="2"/>
  <c r="E10" i="2"/>
  <c r="F10" i="2" s="1"/>
  <c r="C22" i="2" l="1"/>
  <c r="E22" i="1"/>
  <c r="C23" i="1"/>
  <c r="H10" i="2"/>
  <c r="I10" i="2" s="1"/>
  <c r="D23" i="1" l="1"/>
  <c r="B23" i="2"/>
  <c r="G22" i="1"/>
  <c r="D22" i="2"/>
  <c r="E11" i="2"/>
  <c r="F11" i="2" s="1"/>
  <c r="C23" i="2" l="1"/>
  <c r="E23" i="1"/>
  <c r="C24" i="1"/>
  <c r="H11" i="2"/>
  <c r="I11" i="2" s="1"/>
  <c r="D24" i="1" l="1"/>
  <c r="B24" i="2"/>
  <c r="G23" i="1"/>
  <c r="D23" i="2"/>
  <c r="E12" i="2"/>
  <c r="F12" i="2" s="1"/>
  <c r="C24" i="2" l="1"/>
  <c r="C25" i="1"/>
  <c r="E24" i="1"/>
  <c r="H12" i="2"/>
  <c r="I12" i="2" s="1"/>
  <c r="G24" i="1" l="1"/>
  <c r="D24" i="2"/>
  <c r="D25" i="1"/>
  <c r="B25" i="2"/>
  <c r="E13" i="2"/>
  <c r="F13" i="2" s="1"/>
  <c r="E25" i="1" l="1"/>
  <c r="C25" i="2"/>
  <c r="C26" i="1"/>
  <c r="H13" i="2"/>
  <c r="I13" i="2" s="1"/>
  <c r="D26" i="1" l="1"/>
  <c r="B26" i="2"/>
  <c r="G25" i="1"/>
  <c r="D25" i="2"/>
  <c r="E14" i="2"/>
  <c r="F14" i="2" s="1"/>
  <c r="E26" i="1" l="1"/>
  <c r="C26" i="2"/>
  <c r="C27" i="1"/>
  <c r="H14" i="2"/>
  <c r="I14" i="2" s="1"/>
  <c r="D27" i="1" l="1"/>
  <c r="B27" i="2"/>
  <c r="G26" i="1"/>
  <c r="D26" i="2"/>
  <c r="E15" i="2"/>
  <c r="F15" i="2" s="1"/>
  <c r="E27" i="1" l="1"/>
  <c r="C27" i="2"/>
  <c r="C28" i="1"/>
  <c r="H15" i="2"/>
  <c r="I15" i="2" s="1"/>
  <c r="D28" i="1" l="1"/>
  <c r="B28" i="2"/>
  <c r="G27" i="1"/>
  <c r="D27" i="2"/>
  <c r="E16" i="2"/>
  <c r="F16" i="2" s="1"/>
  <c r="E28" i="1" l="1"/>
  <c r="C28" i="2"/>
  <c r="H16" i="2"/>
  <c r="I16" i="2" s="1"/>
  <c r="G28" i="1" l="1"/>
  <c r="D28" i="2"/>
  <c r="E17" i="2"/>
  <c r="F17" i="2" s="1"/>
  <c r="H17" i="2" l="1"/>
  <c r="I17" i="2" s="1"/>
  <c r="E18" i="2" l="1"/>
  <c r="F18" i="2" s="1"/>
  <c r="H18" i="2" l="1"/>
  <c r="I18" i="2" s="1"/>
  <c r="E19" i="2" l="1"/>
  <c r="F19" i="2" s="1"/>
  <c r="H19" i="2" l="1"/>
  <c r="I19" i="2" s="1"/>
  <c r="E20" i="2" l="1"/>
  <c r="F20" i="2" s="1"/>
  <c r="H20" i="2" l="1"/>
  <c r="I20" i="2" s="1"/>
  <c r="E21" i="2" l="1"/>
  <c r="F21" i="2" s="1"/>
  <c r="H21" i="2" l="1"/>
  <c r="I21" i="2" s="1"/>
  <c r="E22" i="2" l="1"/>
  <c r="F22" i="2" s="1"/>
  <c r="H22" i="2" l="1"/>
  <c r="I22" i="2" s="1"/>
  <c r="E23" i="2" l="1"/>
  <c r="F23" i="2" s="1"/>
  <c r="H23" i="2" l="1"/>
  <c r="I23" i="2" s="1"/>
  <c r="E24" i="2" l="1"/>
  <c r="F24" i="2" s="1"/>
  <c r="H24" i="2" l="1"/>
  <c r="I24" i="2" s="1"/>
  <c r="E25" i="2" l="1"/>
  <c r="F25" i="2" s="1"/>
  <c r="H25" i="2" l="1"/>
  <c r="I25" i="2" s="1"/>
  <c r="E26" i="2" l="1"/>
  <c r="F26" i="2" s="1"/>
  <c r="H26" i="2" l="1"/>
  <c r="I26" i="2" s="1"/>
  <c r="E27" i="2" l="1"/>
  <c r="F27" i="2" s="1"/>
  <c r="H27" i="2" l="1"/>
  <c r="I27" i="2" s="1"/>
  <c r="H28" i="2" l="1"/>
  <c r="I28" i="2" s="1"/>
  <c r="E28" i="2"/>
  <c r="F28" i="2" s="1"/>
</calcChain>
</file>

<file path=xl/sharedStrings.xml><?xml version="1.0" encoding="utf-8"?>
<sst xmlns="http://schemas.openxmlformats.org/spreadsheetml/2006/main" count="70" uniqueCount="19">
  <si>
    <t>PAY #</t>
  </si>
  <si>
    <t>Week 1 Start</t>
  </si>
  <si>
    <t xml:space="preserve">Week 2 End </t>
  </si>
  <si>
    <t>Pay Date</t>
  </si>
  <si>
    <r>
      <t>Week 2 End</t>
    </r>
    <r>
      <rPr>
        <sz val="10"/>
        <rFont val="Comic Sans MS"/>
        <family val="4"/>
      </rPr>
      <t/>
    </r>
  </si>
  <si>
    <t>Pay  Date</t>
  </si>
  <si>
    <t> Pay Day</t>
  </si>
  <si>
    <t>Fri</t>
  </si>
  <si>
    <t>Open Period</t>
  </si>
  <si>
    <t>Lock Time Entry</t>
  </si>
  <si>
    <t>Unlock for Adjustments</t>
  </si>
  <si>
    <t>Close Time Entry</t>
  </si>
  <si>
    <t>Monday</t>
  </si>
  <si>
    <t>12pm</t>
  </si>
  <si>
    <t>STUDENT</t>
  </si>
  <si>
    <t>OSV DATE</t>
  </si>
  <si>
    <t>Thur</t>
  </si>
  <si>
    <t>Lock out time</t>
  </si>
  <si>
    <t>2026 Bi-Weekly 26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</si>
</sst>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4" tint="-0.249977111117893"/>
      <name val="Book Antiqua"/>
      <family val="1"/>
    </font>
    <font>
      <b/>
      <sz val="10"/>
      <name val="Book Antiqua"/>
      <family val="1"/>
    </font>
    <font>
      <b/>
      <sz val="11"/>
      <name val="Book Antiqua"/>
      <family val="1"/>
    </font>
    <font>
      <sz val="10"/>
      <color theme="1"/>
      <name val="Calibri"/>
      <family val="2"/>
      <scheme val="minor"/>
    </font>
    <font>
      <sz val="10"/>
      <name val="Californian FB"/>
      <family val="1"/>
    </font>
    <font>
      <b/>
      <sz val="10"/>
      <name val="Californian FB"/>
      <family val="1"/>
    </font>
    <font>
      <b/>
      <sz val="11"/>
      <color indexed="10"/>
      <name val="Californian FB"/>
      <family val="1"/>
    </font>
    <font>
      <sz val="10"/>
      <name val="Comic Sans MS"/>
      <family val="4"/>
    </font>
    <font>
      <sz val="11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Book Antiqua"/>
      <family val="1"/>
    </font>
    <font>
      <b/>
      <sz val="12"/>
      <name val="Californian FB"/>
      <family val="1"/>
    </font>
    <font>
      <sz val="12"/>
      <name val="Californian FB"/>
      <family val="1"/>
    </font>
    <font>
      <b/>
      <sz val="12"/>
      <color rgb="FFFF0000"/>
      <name val="Californian FB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164" fontId="8" fillId="0" borderId="0" xfId="1" applyNumberFormat="1" applyFont="1" applyAlignment="1">
      <alignment horizontal="center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0" fillId="0" borderId="2" xfId="0" applyBorder="1"/>
    <xf numFmtId="0" fontId="0" fillId="0" borderId="4" xfId="0" applyBorder="1"/>
    <xf numFmtId="0" fontId="3" fillId="0" borderId="5" xfId="1" applyFont="1" applyBorder="1" applyAlignment="1">
      <alignment horizontal="center" wrapText="1"/>
    </xf>
    <xf numFmtId="0" fontId="3" fillId="0" borderId="6" xfId="1" applyFont="1" applyBorder="1" applyAlignment="1">
      <alignment horizontal="center"/>
    </xf>
    <xf numFmtId="0" fontId="0" fillId="0" borderId="3" xfId="0" applyBorder="1"/>
    <xf numFmtId="164" fontId="0" fillId="0" borderId="0" xfId="0" applyNumberFormat="1"/>
    <xf numFmtId="14" fontId="0" fillId="0" borderId="0" xfId="0" applyNumberFormat="1"/>
    <xf numFmtId="164" fontId="11" fillId="0" borderId="0" xfId="0" applyNumberFormat="1" applyFont="1"/>
    <xf numFmtId="164" fontId="11" fillId="2" borderId="0" xfId="0" applyNumberFormat="1" applyFont="1" applyFill="1"/>
    <xf numFmtId="0" fontId="14" fillId="0" borderId="5" xfId="1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15" fillId="0" borderId="5" xfId="1" applyFont="1" applyBorder="1" applyAlignment="1">
      <alignment horizontal="center"/>
    </xf>
    <xf numFmtId="164" fontId="16" fillId="0" borderId="0" xfId="1" applyNumberFormat="1" applyFont="1" applyAlignment="1">
      <alignment horizontal="center"/>
    </xf>
    <xf numFmtId="164" fontId="13" fillId="0" borderId="5" xfId="0" applyNumberFormat="1" applyFont="1" applyBorder="1"/>
    <xf numFmtId="164" fontId="13" fillId="0" borderId="0" xfId="0" applyNumberFormat="1" applyFont="1"/>
    <xf numFmtId="164" fontId="13" fillId="0" borderId="6" xfId="0" applyNumberFormat="1" applyFont="1" applyBorder="1"/>
    <xf numFmtId="164" fontId="13" fillId="0" borderId="7" xfId="0" applyNumberFormat="1" applyFont="1" applyBorder="1"/>
    <xf numFmtId="164" fontId="17" fillId="0" borderId="0" xfId="1" applyNumberFormat="1" applyFont="1" applyAlignment="1">
      <alignment horizontal="center"/>
    </xf>
    <xf numFmtId="0" fontId="13" fillId="0" borderId="5" xfId="0" applyFont="1" applyBorder="1" applyAlignment="1">
      <alignment horizontal="center" vertical="center"/>
    </xf>
    <xf numFmtId="164" fontId="13" fillId="0" borderId="8" xfId="0" applyNumberFormat="1" applyFont="1" applyBorder="1"/>
    <xf numFmtId="0" fontId="15" fillId="0" borderId="9" xfId="1" applyFont="1" applyBorder="1" applyAlignment="1">
      <alignment horizontal="center"/>
    </xf>
    <xf numFmtId="164" fontId="16" fillId="0" borderId="8" xfId="1" applyNumberFormat="1" applyFont="1" applyBorder="1" applyAlignment="1">
      <alignment horizontal="center"/>
    </xf>
    <xf numFmtId="164" fontId="17" fillId="0" borderId="7" xfId="1" applyNumberFormat="1" applyFont="1" applyBorder="1" applyAlignment="1">
      <alignment horizontal="center"/>
    </xf>
    <xf numFmtId="164" fontId="13" fillId="0" borderId="9" xfId="0" applyNumberFormat="1" applyFont="1" applyBorder="1"/>
    <xf numFmtId="0" fontId="2" fillId="0" borderId="0" xfId="1" applyFont="1" applyAlignment="1">
      <alignment vertical="center"/>
    </xf>
    <xf numFmtId="0" fontId="10" fillId="0" borderId="0" xfId="0" applyFont="1"/>
    <xf numFmtId="0" fontId="3" fillId="0" borderId="10" xfId="1" applyFont="1" applyBorder="1" applyAlignment="1">
      <alignment horizontal="center" wrapText="1"/>
    </xf>
    <xf numFmtId="0" fontId="3" fillId="0" borderId="11" xfId="1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164" fontId="6" fillId="0" borderId="0" xfId="1" applyNumberFormat="1" applyFont="1" applyAlignment="1">
      <alignment horizontal="center"/>
    </xf>
    <xf numFmtId="0" fontId="6" fillId="0" borderId="6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164" fontId="8" fillId="2" borderId="0" xfId="1" applyNumberFormat="1" applyFont="1" applyFill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7" fillId="0" borderId="10" xfId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" xfId="1" quotePrefix="1" applyFont="1" applyBorder="1" applyAlignment="1">
      <alignment horizontal="center" vertical="center" wrapText="1"/>
    </xf>
    <xf numFmtId="0" fontId="2" fillId="0" borderId="2" xfId="1" quotePrefix="1" applyFont="1" applyBorder="1" applyAlignment="1">
      <alignment horizontal="center" vertical="center" wrapText="1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workbookViewId="0">
      <selection activeCell="I31" sqref="I31"/>
    </sheetView>
  </sheetViews>
  <sheetFormatPr defaultColWidth="13.5703125" defaultRowHeight="15" x14ac:dyDescent="0.25"/>
  <sheetData>
    <row r="1" spans="1:8" ht="17.25" customHeight="1" x14ac:dyDescent="0.25">
      <c r="A1" s="30"/>
      <c r="B1" s="45" t="s">
        <v>18</v>
      </c>
      <c r="C1" s="46"/>
      <c r="D1" s="46"/>
      <c r="E1" s="46"/>
      <c r="F1" s="47"/>
      <c r="G1" s="44" t="s">
        <v>15</v>
      </c>
      <c r="H1" s="5"/>
    </row>
    <row r="2" spans="1:8" ht="16.5" thickBot="1" x14ac:dyDescent="0.35">
      <c r="B2" s="32" t="s">
        <v>0</v>
      </c>
      <c r="C2" s="1" t="s">
        <v>1</v>
      </c>
      <c r="D2" s="1" t="s">
        <v>4</v>
      </c>
      <c r="E2" s="2" t="s">
        <v>5</v>
      </c>
      <c r="F2" s="33" t="s">
        <v>6</v>
      </c>
      <c r="H2" s="3"/>
    </row>
    <row r="3" spans="1:8" x14ac:dyDescent="0.25">
      <c r="B3" s="34">
        <v>1</v>
      </c>
      <c r="C3" s="35">
        <v>46005</v>
      </c>
      <c r="D3" s="35">
        <f t="shared" ref="D3:D28" si="0">C3+13</f>
        <v>46018</v>
      </c>
      <c r="E3" s="38">
        <f t="shared" ref="E3:E28" si="1">D3+6</f>
        <v>46024</v>
      </c>
      <c r="F3" s="39" t="s">
        <v>7</v>
      </c>
      <c r="G3" s="14">
        <f>E3-2-1</f>
        <v>46021</v>
      </c>
      <c r="H3" s="3"/>
    </row>
    <row r="4" spans="1:8" x14ac:dyDescent="0.25">
      <c r="B4" s="37">
        <v>2</v>
      </c>
      <c r="C4" s="35">
        <f t="shared" ref="C4:C28" si="2">D3+1</f>
        <v>46019</v>
      </c>
      <c r="D4" s="35">
        <f t="shared" si="0"/>
        <v>46032</v>
      </c>
      <c r="E4" s="3">
        <f t="shared" si="1"/>
        <v>46038</v>
      </c>
      <c r="F4" s="36" t="s">
        <v>7</v>
      </c>
      <c r="G4" s="13">
        <f t="shared" ref="G4:G28" si="3">E4-2</f>
        <v>46036</v>
      </c>
      <c r="H4" s="3"/>
    </row>
    <row r="5" spans="1:8" x14ac:dyDescent="0.25">
      <c r="A5" s="31"/>
      <c r="B5" s="37">
        <v>3</v>
      </c>
      <c r="C5" s="35">
        <f t="shared" si="2"/>
        <v>46033</v>
      </c>
      <c r="D5" s="35">
        <f t="shared" si="0"/>
        <v>46046</v>
      </c>
      <c r="E5" s="3">
        <f t="shared" si="1"/>
        <v>46052</v>
      </c>
      <c r="F5" s="36" t="s">
        <v>7</v>
      </c>
      <c r="G5" s="13">
        <f t="shared" si="3"/>
        <v>46050</v>
      </c>
      <c r="H5" s="3"/>
    </row>
    <row r="6" spans="1:8" x14ac:dyDescent="0.25">
      <c r="B6" s="37">
        <v>4</v>
      </c>
      <c r="C6" s="35">
        <f t="shared" si="2"/>
        <v>46047</v>
      </c>
      <c r="D6" s="35">
        <f t="shared" si="0"/>
        <v>46060</v>
      </c>
      <c r="E6" s="3">
        <f t="shared" si="1"/>
        <v>46066</v>
      </c>
      <c r="F6" s="36" t="s">
        <v>7</v>
      </c>
      <c r="G6" s="13">
        <f t="shared" si="3"/>
        <v>46064</v>
      </c>
      <c r="H6" s="3"/>
    </row>
    <row r="7" spans="1:8" x14ac:dyDescent="0.25">
      <c r="B7" s="37">
        <v>5</v>
      </c>
      <c r="C7" s="35">
        <f t="shared" si="2"/>
        <v>46061</v>
      </c>
      <c r="D7" s="35">
        <f t="shared" si="0"/>
        <v>46074</v>
      </c>
      <c r="E7" s="3">
        <f t="shared" si="1"/>
        <v>46080</v>
      </c>
      <c r="F7" s="36" t="s">
        <v>7</v>
      </c>
      <c r="G7" s="13">
        <f t="shared" si="3"/>
        <v>46078</v>
      </c>
      <c r="H7" s="3"/>
    </row>
    <row r="8" spans="1:8" x14ac:dyDescent="0.25">
      <c r="B8" s="37">
        <v>6</v>
      </c>
      <c r="C8" s="35">
        <f t="shared" si="2"/>
        <v>46075</v>
      </c>
      <c r="D8" s="35">
        <f t="shared" si="0"/>
        <v>46088</v>
      </c>
      <c r="E8" s="3">
        <f t="shared" si="1"/>
        <v>46094</v>
      </c>
      <c r="F8" s="36" t="s">
        <v>7</v>
      </c>
      <c r="G8" s="13">
        <f t="shared" si="3"/>
        <v>46092</v>
      </c>
      <c r="H8" s="3"/>
    </row>
    <row r="9" spans="1:8" x14ac:dyDescent="0.25">
      <c r="B9" s="37">
        <v>7</v>
      </c>
      <c r="C9" s="35">
        <f t="shared" si="2"/>
        <v>46089</v>
      </c>
      <c r="D9" s="35">
        <f t="shared" si="0"/>
        <v>46102</v>
      </c>
      <c r="E9" s="3">
        <f t="shared" si="1"/>
        <v>46108</v>
      </c>
      <c r="F9" s="36" t="s">
        <v>7</v>
      </c>
      <c r="G9" s="13">
        <f t="shared" si="3"/>
        <v>46106</v>
      </c>
      <c r="H9" s="3"/>
    </row>
    <row r="10" spans="1:8" x14ac:dyDescent="0.25">
      <c r="B10" s="37">
        <v>8</v>
      </c>
      <c r="C10" s="35">
        <f t="shared" si="2"/>
        <v>46103</v>
      </c>
      <c r="D10" s="35">
        <f t="shared" si="0"/>
        <v>46116</v>
      </c>
      <c r="E10" s="3">
        <f t="shared" si="1"/>
        <v>46122</v>
      </c>
      <c r="F10" s="36" t="s">
        <v>7</v>
      </c>
      <c r="G10" s="13">
        <f t="shared" si="3"/>
        <v>46120</v>
      </c>
      <c r="H10" s="3"/>
    </row>
    <row r="11" spans="1:8" x14ac:dyDescent="0.25">
      <c r="B11" s="37">
        <v>9</v>
      </c>
      <c r="C11" s="35">
        <f t="shared" si="2"/>
        <v>46117</v>
      </c>
      <c r="D11" s="35">
        <f t="shared" si="0"/>
        <v>46130</v>
      </c>
      <c r="E11" s="3">
        <f t="shared" si="1"/>
        <v>46136</v>
      </c>
      <c r="F11" s="36" t="s">
        <v>7</v>
      </c>
      <c r="G11" s="13">
        <f t="shared" si="3"/>
        <v>46134</v>
      </c>
      <c r="H11" s="3"/>
    </row>
    <row r="12" spans="1:8" x14ac:dyDescent="0.25">
      <c r="B12" s="37">
        <v>10</v>
      </c>
      <c r="C12" s="35">
        <f t="shared" si="2"/>
        <v>46131</v>
      </c>
      <c r="D12" s="35">
        <f t="shared" si="0"/>
        <v>46144</v>
      </c>
      <c r="E12" s="3">
        <f t="shared" si="1"/>
        <v>46150</v>
      </c>
      <c r="F12" s="36" t="s">
        <v>7</v>
      </c>
      <c r="G12" s="13">
        <f t="shared" si="3"/>
        <v>46148</v>
      </c>
      <c r="H12" s="3"/>
    </row>
    <row r="13" spans="1:8" x14ac:dyDescent="0.25">
      <c r="B13" s="37">
        <v>11</v>
      </c>
      <c r="C13" s="35">
        <f t="shared" si="2"/>
        <v>46145</v>
      </c>
      <c r="D13" s="35">
        <f t="shared" si="0"/>
        <v>46158</v>
      </c>
      <c r="E13" s="3">
        <f t="shared" si="1"/>
        <v>46164</v>
      </c>
      <c r="F13" s="36" t="s">
        <v>7</v>
      </c>
      <c r="G13" s="13">
        <f t="shared" si="3"/>
        <v>46162</v>
      </c>
      <c r="H13" s="3"/>
    </row>
    <row r="14" spans="1:8" x14ac:dyDescent="0.25">
      <c r="B14" s="37">
        <v>12</v>
      </c>
      <c r="C14" s="35">
        <f t="shared" si="2"/>
        <v>46159</v>
      </c>
      <c r="D14" s="35">
        <f t="shared" si="0"/>
        <v>46172</v>
      </c>
      <c r="E14" s="3">
        <f t="shared" si="1"/>
        <v>46178</v>
      </c>
      <c r="F14" s="36" t="s">
        <v>7</v>
      </c>
      <c r="G14" s="13">
        <f t="shared" si="3"/>
        <v>46176</v>
      </c>
      <c r="H14" s="3"/>
    </row>
    <row r="15" spans="1:8" x14ac:dyDescent="0.25">
      <c r="B15" s="37">
        <v>13</v>
      </c>
      <c r="C15" s="35">
        <f t="shared" si="2"/>
        <v>46173</v>
      </c>
      <c r="D15" s="35">
        <f t="shared" si="0"/>
        <v>46186</v>
      </c>
      <c r="E15" s="38">
        <f>D15+5</f>
        <v>46191</v>
      </c>
      <c r="F15" s="39" t="s">
        <v>16</v>
      </c>
      <c r="G15" s="14">
        <f>E15-2</f>
        <v>46189</v>
      </c>
      <c r="H15" s="3"/>
    </row>
    <row r="16" spans="1:8" x14ac:dyDescent="0.25">
      <c r="B16" s="37">
        <v>14</v>
      </c>
      <c r="C16" s="35">
        <f t="shared" si="2"/>
        <v>46187</v>
      </c>
      <c r="D16" s="35">
        <f t="shared" si="0"/>
        <v>46200</v>
      </c>
      <c r="E16" s="38">
        <f>D16+6-1</f>
        <v>46205</v>
      </c>
      <c r="F16" s="39" t="s">
        <v>16</v>
      </c>
      <c r="G16" s="14">
        <f>E16-2</f>
        <v>46203</v>
      </c>
      <c r="H16" s="3"/>
    </row>
    <row r="17" spans="2:8" x14ac:dyDescent="0.25">
      <c r="B17" s="37">
        <v>15</v>
      </c>
      <c r="C17" s="35">
        <f t="shared" si="2"/>
        <v>46201</v>
      </c>
      <c r="D17" s="35">
        <f t="shared" si="0"/>
        <v>46214</v>
      </c>
      <c r="E17" s="3">
        <f t="shared" si="1"/>
        <v>46220</v>
      </c>
      <c r="F17" s="36" t="s">
        <v>7</v>
      </c>
      <c r="G17" s="13">
        <f t="shared" si="3"/>
        <v>46218</v>
      </c>
      <c r="H17" s="3"/>
    </row>
    <row r="18" spans="2:8" x14ac:dyDescent="0.25">
      <c r="B18" s="37">
        <v>16</v>
      </c>
      <c r="C18" s="35">
        <f t="shared" si="2"/>
        <v>46215</v>
      </c>
      <c r="D18" s="35">
        <f t="shared" si="0"/>
        <v>46228</v>
      </c>
      <c r="E18" s="3">
        <f t="shared" si="1"/>
        <v>46234</v>
      </c>
      <c r="F18" s="36" t="s">
        <v>7</v>
      </c>
      <c r="G18" s="13">
        <f t="shared" si="3"/>
        <v>46232</v>
      </c>
      <c r="H18" s="3"/>
    </row>
    <row r="19" spans="2:8" x14ac:dyDescent="0.25">
      <c r="B19" s="37">
        <v>17</v>
      </c>
      <c r="C19" s="35">
        <f t="shared" si="2"/>
        <v>46229</v>
      </c>
      <c r="D19" s="35">
        <f t="shared" si="0"/>
        <v>46242</v>
      </c>
      <c r="E19" s="3">
        <f t="shared" si="1"/>
        <v>46248</v>
      </c>
      <c r="F19" s="36" t="s">
        <v>7</v>
      </c>
      <c r="G19" s="13">
        <f t="shared" si="3"/>
        <v>46246</v>
      </c>
      <c r="H19" s="3"/>
    </row>
    <row r="20" spans="2:8" x14ac:dyDescent="0.25">
      <c r="B20" s="37">
        <v>18</v>
      </c>
      <c r="C20" s="35">
        <f t="shared" si="2"/>
        <v>46243</v>
      </c>
      <c r="D20" s="35">
        <f t="shared" si="0"/>
        <v>46256</v>
      </c>
      <c r="E20" s="3">
        <f t="shared" si="1"/>
        <v>46262</v>
      </c>
      <c r="F20" s="36" t="s">
        <v>7</v>
      </c>
      <c r="G20" s="13">
        <f t="shared" si="3"/>
        <v>46260</v>
      </c>
      <c r="H20" s="3"/>
    </row>
    <row r="21" spans="2:8" x14ac:dyDescent="0.25">
      <c r="B21" s="37">
        <v>19</v>
      </c>
      <c r="C21" s="35">
        <f t="shared" si="2"/>
        <v>46257</v>
      </c>
      <c r="D21" s="35">
        <f t="shared" si="0"/>
        <v>46270</v>
      </c>
      <c r="E21" s="3">
        <f t="shared" si="1"/>
        <v>46276</v>
      </c>
      <c r="F21" s="36" t="s">
        <v>7</v>
      </c>
      <c r="G21" s="13">
        <f t="shared" si="3"/>
        <v>46274</v>
      </c>
      <c r="H21" s="3"/>
    </row>
    <row r="22" spans="2:8" x14ac:dyDescent="0.25">
      <c r="B22" s="37">
        <v>20</v>
      </c>
      <c r="C22" s="35">
        <f t="shared" si="2"/>
        <v>46271</v>
      </c>
      <c r="D22" s="35">
        <f t="shared" si="0"/>
        <v>46284</v>
      </c>
      <c r="E22" s="3">
        <f t="shared" si="1"/>
        <v>46290</v>
      </c>
      <c r="F22" s="36" t="s">
        <v>7</v>
      </c>
      <c r="G22" s="13">
        <f t="shared" si="3"/>
        <v>46288</v>
      </c>
      <c r="H22" s="3"/>
    </row>
    <row r="23" spans="2:8" x14ac:dyDescent="0.25">
      <c r="B23" s="37">
        <v>21</v>
      </c>
      <c r="C23" s="35">
        <f t="shared" si="2"/>
        <v>46285</v>
      </c>
      <c r="D23" s="35">
        <f t="shared" si="0"/>
        <v>46298</v>
      </c>
      <c r="E23" s="3">
        <f t="shared" si="1"/>
        <v>46304</v>
      </c>
      <c r="F23" s="36" t="s">
        <v>7</v>
      </c>
      <c r="G23" s="13">
        <f t="shared" si="3"/>
        <v>46302</v>
      </c>
      <c r="H23" s="3"/>
    </row>
    <row r="24" spans="2:8" x14ac:dyDescent="0.25">
      <c r="B24" s="37">
        <v>22</v>
      </c>
      <c r="C24" s="35">
        <f t="shared" si="2"/>
        <v>46299</v>
      </c>
      <c r="D24" s="35">
        <f t="shared" si="0"/>
        <v>46312</v>
      </c>
      <c r="E24" s="3">
        <f t="shared" si="1"/>
        <v>46318</v>
      </c>
      <c r="F24" s="36" t="s">
        <v>7</v>
      </c>
      <c r="G24" s="13">
        <f t="shared" si="3"/>
        <v>46316</v>
      </c>
      <c r="H24" s="3"/>
    </row>
    <row r="25" spans="2:8" x14ac:dyDescent="0.25">
      <c r="B25" s="37">
        <v>23</v>
      </c>
      <c r="C25" s="35">
        <f t="shared" si="2"/>
        <v>46313</v>
      </c>
      <c r="D25" s="35">
        <f t="shared" si="0"/>
        <v>46326</v>
      </c>
      <c r="E25" s="3">
        <f t="shared" si="1"/>
        <v>46332</v>
      </c>
      <c r="F25" s="36" t="s">
        <v>7</v>
      </c>
      <c r="G25" s="13">
        <f t="shared" si="3"/>
        <v>46330</v>
      </c>
      <c r="H25" s="3"/>
    </row>
    <row r="26" spans="2:8" x14ac:dyDescent="0.25">
      <c r="B26" s="37">
        <v>24</v>
      </c>
      <c r="C26" s="35">
        <f t="shared" si="2"/>
        <v>46327</v>
      </c>
      <c r="D26" s="35">
        <f t="shared" si="0"/>
        <v>46340</v>
      </c>
      <c r="E26" s="3">
        <f t="shared" si="1"/>
        <v>46346</v>
      </c>
      <c r="F26" s="36" t="s">
        <v>7</v>
      </c>
      <c r="G26" s="13">
        <f t="shared" si="3"/>
        <v>46344</v>
      </c>
      <c r="H26" s="3"/>
    </row>
    <row r="27" spans="2:8" x14ac:dyDescent="0.25">
      <c r="B27" s="37">
        <v>25</v>
      </c>
      <c r="C27" s="35">
        <f t="shared" si="2"/>
        <v>46341</v>
      </c>
      <c r="D27" s="35">
        <f t="shared" si="0"/>
        <v>46354</v>
      </c>
      <c r="E27" s="3">
        <f t="shared" si="1"/>
        <v>46360</v>
      </c>
      <c r="F27" s="36" t="s">
        <v>7</v>
      </c>
      <c r="G27" s="13">
        <f t="shared" si="3"/>
        <v>46358</v>
      </c>
      <c r="H27" s="3"/>
    </row>
    <row r="28" spans="2:8" ht="15.75" thickBot="1" x14ac:dyDescent="0.3">
      <c r="B28" s="40">
        <v>26</v>
      </c>
      <c r="C28" s="41">
        <f t="shared" si="2"/>
        <v>46355</v>
      </c>
      <c r="D28" s="41">
        <f t="shared" si="0"/>
        <v>46368</v>
      </c>
      <c r="E28" s="42">
        <f t="shared" si="1"/>
        <v>46374</v>
      </c>
      <c r="F28" s="43" t="s">
        <v>7</v>
      </c>
      <c r="G28" s="13">
        <f t="shared" si="3"/>
        <v>46372</v>
      </c>
    </row>
  </sheetData>
  <mergeCells count="1">
    <mergeCell ref="B1:F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9"/>
  <sheetViews>
    <sheetView workbookViewId="0">
      <selection activeCell="O12" sqref="O12"/>
    </sheetView>
  </sheetViews>
  <sheetFormatPr defaultRowHeight="15" x14ac:dyDescent="0.25"/>
  <cols>
    <col min="1" max="1" width="9.28515625" bestFit="1" customWidth="1"/>
    <col min="2" max="2" width="10.5703125" bestFit="1" customWidth="1"/>
    <col min="3" max="3" width="10.42578125" bestFit="1" customWidth="1"/>
    <col min="4" max="4" width="13" customWidth="1"/>
    <col min="5" max="5" width="16" customWidth="1"/>
    <col min="6" max="6" width="12" bestFit="1" customWidth="1"/>
    <col min="7" max="7" width="10" customWidth="1"/>
    <col min="8" max="8" width="15.42578125" bestFit="1" customWidth="1"/>
    <col min="9" max="9" width="19.42578125" bestFit="1" customWidth="1"/>
    <col min="10" max="10" width="15.85546875" bestFit="1" customWidth="1"/>
  </cols>
  <sheetData>
    <row r="1" spans="1:9" ht="16.5" x14ac:dyDescent="0.25">
      <c r="A1" s="48" t="str">
        <f>SCHS!B1</f>
        <v>2026 Bi-Weekly 26 Students</v>
      </c>
      <c r="B1" s="49"/>
      <c r="C1" s="49"/>
      <c r="D1" s="49"/>
      <c r="E1" s="10"/>
      <c r="F1" s="6" t="s">
        <v>12</v>
      </c>
      <c r="G1" s="6" t="s">
        <v>14</v>
      </c>
      <c r="H1" s="6"/>
      <c r="I1" s="7"/>
    </row>
    <row r="2" spans="1:9" ht="33" x14ac:dyDescent="0.3">
      <c r="A2" s="15" t="s">
        <v>0</v>
      </c>
      <c r="B2" s="16" t="s">
        <v>1</v>
      </c>
      <c r="C2" s="16" t="s">
        <v>2</v>
      </c>
      <c r="D2" s="16" t="s">
        <v>3</v>
      </c>
      <c r="E2" s="8" t="s">
        <v>8</v>
      </c>
      <c r="F2" s="4" t="s">
        <v>9</v>
      </c>
      <c r="G2" s="4" t="s">
        <v>17</v>
      </c>
      <c r="H2" s="4" t="s">
        <v>10</v>
      </c>
      <c r="I2" s="9" t="s">
        <v>11</v>
      </c>
    </row>
    <row r="3" spans="1:9" ht="15.75" x14ac:dyDescent="0.25">
      <c r="A3" s="24">
        <v>1</v>
      </c>
      <c r="B3" s="18">
        <f>SCHS!C3</f>
        <v>46005</v>
      </c>
      <c r="C3" s="18">
        <f>SCHS!D3</f>
        <v>46018</v>
      </c>
      <c r="D3" s="23">
        <f>SCHS!E3</f>
        <v>46024</v>
      </c>
      <c r="E3" s="19">
        <f>B3</f>
        <v>46005</v>
      </c>
      <c r="F3" s="20">
        <f>E3+15</f>
        <v>46020</v>
      </c>
      <c r="G3" s="20" t="s">
        <v>13</v>
      </c>
      <c r="H3" s="20">
        <f>D3</f>
        <v>46024</v>
      </c>
      <c r="I3" s="21">
        <f>H3+90</f>
        <v>46114</v>
      </c>
    </row>
    <row r="4" spans="1:9" ht="15.75" x14ac:dyDescent="0.25">
      <c r="A4" s="17">
        <v>2</v>
      </c>
      <c r="B4" s="18">
        <f>SCHS!C4</f>
        <v>46019</v>
      </c>
      <c r="C4" s="18">
        <f>SCHS!D4</f>
        <v>46032</v>
      </c>
      <c r="D4" s="23">
        <f>SCHS!E4</f>
        <v>46038</v>
      </c>
      <c r="E4" s="19">
        <f t="shared" ref="E4:E28" si="0">B4</f>
        <v>46019</v>
      </c>
      <c r="F4" s="20">
        <f t="shared" ref="F4:F28" si="1">E4+15</f>
        <v>46034</v>
      </c>
      <c r="G4" s="20" t="s">
        <v>13</v>
      </c>
      <c r="H4" s="20">
        <f t="shared" ref="H4:H28" si="2">D4</f>
        <v>46038</v>
      </c>
      <c r="I4" s="21">
        <f t="shared" ref="I4:I28" si="3">H4+90</f>
        <v>46128</v>
      </c>
    </row>
    <row r="5" spans="1:9" ht="15.75" x14ac:dyDescent="0.25">
      <c r="A5" s="17">
        <v>3</v>
      </c>
      <c r="B5" s="18">
        <f>SCHS!C5</f>
        <v>46033</v>
      </c>
      <c r="C5" s="18">
        <f>SCHS!D5</f>
        <v>46046</v>
      </c>
      <c r="D5" s="23">
        <f>SCHS!E5</f>
        <v>46052</v>
      </c>
      <c r="E5" s="19">
        <f t="shared" si="0"/>
        <v>46033</v>
      </c>
      <c r="F5" s="20">
        <f t="shared" si="1"/>
        <v>46048</v>
      </c>
      <c r="G5" s="20" t="s">
        <v>13</v>
      </c>
      <c r="H5" s="20">
        <f t="shared" si="2"/>
        <v>46052</v>
      </c>
      <c r="I5" s="21">
        <f t="shared" si="3"/>
        <v>46142</v>
      </c>
    </row>
    <row r="6" spans="1:9" ht="15.75" x14ac:dyDescent="0.25">
      <c r="A6" s="17">
        <v>4</v>
      </c>
      <c r="B6" s="18">
        <f>SCHS!C6</f>
        <v>46047</v>
      </c>
      <c r="C6" s="18">
        <f>SCHS!D6</f>
        <v>46060</v>
      </c>
      <c r="D6" s="23">
        <f>SCHS!E6</f>
        <v>46066</v>
      </c>
      <c r="E6" s="19">
        <f t="shared" si="0"/>
        <v>46047</v>
      </c>
      <c r="F6" s="20">
        <f t="shared" si="1"/>
        <v>46062</v>
      </c>
      <c r="G6" s="20" t="s">
        <v>13</v>
      </c>
      <c r="H6" s="20">
        <f t="shared" si="2"/>
        <v>46066</v>
      </c>
      <c r="I6" s="21">
        <f t="shared" si="3"/>
        <v>46156</v>
      </c>
    </row>
    <row r="7" spans="1:9" ht="15.75" x14ac:dyDescent="0.25">
      <c r="A7" s="17">
        <v>5</v>
      </c>
      <c r="B7" s="18">
        <f>SCHS!C7</f>
        <v>46061</v>
      </c>
      <c r="C7" s="18">
        <f>SCHS!D7</f>
        <v>46074</v>
      </c>
      <c r="D7" s="23">
        <f>SCHS!E7</f>
        <v>46080</v>
      </c>
      <c r="E7" s="19">
        <f t="shared" si="0"/>
        <v>46061</v>
      </c>
      <c r="F7" s="20">
        <f t="shared" si="1"/>
        <v>46076</v>
      </c>
      <c r="G7" s="20" t="s">
        <v>13</v>
      </c>
      <c r="H7" s="20">
        <f t="shared" si="2"/>
        <v>46080</v>
      </c>
      <c r="I7" s="21">
        <f t="shared" si="3"/>
        <v>46170</v>
      </c>
    </row>
    <row r="8" spans="1:9" ht="15.75" x14ac:dyDescent="0.25">
      <c r="A8" s="17">
        <v>6</v>
      </c>
      <c r="B8" s="18">
        <f>SCHS!C8</f>
        <v>46075</v>
      </c>
      <c r="C8" s="18">
        <f>SCHS!D8</f>
        <v>46088</v>
      </c>
      <c r="D8" s="23">
        <f>SCHS!E8</f>
        <v>46094</v>
      </c>
      <c r="E8" s="19">
        <f t="shared" si="0"/>
        <v>46075</v>
      </c>
      <c r="F8" s="20">
        <f t="shared" si="1"/>
        <v>46090</v>
      </c>
      <c r="G8" s="20" t="s">
        <v>13</v>
      </c>
      <c r="H8" s="20">
        <f t="shared" si="2"/>
        <v>46094</v>
      </c>
      <c r="I8" s="21">
        <f t="shared" si="3"/>
        <v>46184</v>
      </c>
    </row>
    <row r="9" spans="1:9" ht="15.75" x14ac:dyDescent="0.25">
      <c r="A9" s="17">
        <v>7</v>
      </c>
      <c r="B9" s="18">
        <f>SCHS!C9</f>
        <v>46089</v>
      </c>
      <c r="C9" s="18">
        <f>SCHS!D9</f>
        <v>46102</v>
      </c>
      <c r="D9" s="23">
        <f>SCHS!E9</f>
        <v>46108</v>
      </c>
      <c r="E9" s="19">
        <f t="shared" si="0"/>
        <v>46089</v>
      </c>
      <c r="F9" s="20">
        <f t="shared" si="1"/>
        <v>46104</v>
      </c>
      <c r="G9" s="20" t="s">
        <v>13</v>
      </c>
      <c r="H9" s="20">
        <f t="shared" si="2"/>
        <v>46108</v>
      </c>
      <c r="I9" s="21">
        <f t="shared" si="3"/>
        <v>46198</v>
      </c>
    </row>
    <row r="10" spans="1:9" ht="15.75" x14ac:dyDescent="0.25">
      <c r="A10" s="17">
        <v>8</v>
      </c>
      <c r="B10" s="18">
        <f>SCHS!C10</f>
        <v>46103</v>
      </c>
      <c r="C10" s="18">
        <f>SCHS!D10</f>
        <v>46116</v>
      </c>
      <c r="D10" s="23">
        <f>SCHS!E10</f>
        <v>46122</v>
      </c>
      <c r="E10" s="19">
        <f t="shared" si="0"/>
        <v>46103</v>
      </c>
      <c r="F10" s="20">
        <f t="shared" si="1"/>
        <v>46118</v>
      </c>
      <c r="G10" s="20" t="s">
        <v>13</v>
      </c>
      <c r="H10" s="20">
        <f t="shared" si="2"/>
        <v>46122</v>
      </c>
      <c r="I10" s="21">
        <f t="shared" si="3"/>
        <v>46212</v>
      </c>
    </row>
    <row r="11" spans="1:9" ht="15.75" x14ac:dyDescent="0.25">
      <c r="A11" s="17">
        <v>9</v>
      </c>
      <c r="B11" s="18">
        <f>SCHS!C11</f>
        <v>46117</v>
      </c>
      <c r="C11" s="18">
        <f>SCHS!D11</f>
        <v>46130</v>
      </c>
      <c r="D11" s="23">
        <f>SCHS!E11</f>
        <v>46136</v>
      </c>
      <c r="E11" s="19">
        <f t="shared" si="0"/>
        <v>46117</v>
      </c>
      <c r="F11" s="20">
        <f t="shared" si="1"/>
        <v>46132</v>
      </c>
      <c r="G11" s="20" t="s">
        <v>13</v>
      </c>
      <c r="H11" s="20">
        <f t="shared" si="2"/>
        <v>46136</v>
      </c>
      <c r="I11" s="21">
        <f t="shared" si="3"/>
        <v>46226</v>
      </c>
    </row>
    <row r="12" spans="1:9" ht="15.75" x14ac:dyDescent="0.25">
      <c r="A12" s="17">
        <v>10</v>
      </c>
      <c r="B12" s="18">
        <f>SCHS!C12</f>
        <v>46131</v>
      </c>
      <c r="C12" s="18">
        <f>SCHS!D12</f>
        <v>46144</v>
      </c>
      <c r="D12" s="23">
        <f>SCHS!E12</f>
        <v>46150</v>
      </c>
      <c r="E12" s="19">
        <f t="shared" si="0"/>
        <v>46131</v>
      </c>
      <c r="F12" s="20">
        <f t="shared" si="1"/>
        <v>46146</v>
      </c>
      <c r="G12" s="20" t="s">
        <v>13</v>
      </c>
      <c r="H12" s="20">
        <f t="shared" si="2"/>
        <v>46150</v>
      </c>
      <c r="I12" s="21">
        <f t="shared" si="3"/>
        <v>46240</v>
      </c>
    </row>
    <row r="13" spans="1:9" ht="15.75" x14ac:dyDescent="0.25">
      <c r="A13" s="17">
        <v>11</v>
      </c>
      <c r="B13" s="18">
        <f>SCHS!C13</f>
        <v>46145</v>
      </c>
      <c r="C13" s="18">
        <f>SCHS!D13</f>
        <v>46158</v>
      </c>
      <c r="D13" s="23">
        <f>SCHS!E13</f>
        <v>46164</v>
      </c>
      <c r="E13" s="19">
        <f t="shared" si="0"/>
        <v>46145</v>
      </c>
      <c r="F13" s="20">
        <f t="shared" si="1"/>
        <v>46160</v>
      </c>
      <c r="G13" s="20" t="s">
        <v>13</v>
      </c>
      <c r="H13" s="20">
        <f t="shared" si="2"/>
        <v>46164</v>
      </c>
      <c r="I13" s="21">
        <f t="shared" si="3"/>
        <v>46254</v>
      </c>
    </row>
    <row r="14" spans="1:9" ht="15.75" x14ac:dyDescent="0.25">
      <c r="A14" s="17">
        <v>12</v>
      </c>
      <c r="B14" s="18">
        <f>SCHS!C14</f>
        <v>46159</v>
      </c>
      <c r="C14" s="18">
        <f>SCHS!D14</f>
        <v>46172</v>
      </c>
      <c r="D14" s="23">
        <f>SCHS!E14</f>
        <v>46178</v>
      </c>
      <c r="E14" s="19">
        <f t="shared" si="0"/>
        <v>46159</v>
      </c>
      <c r="F14" s="20">
        <f t="shared" si="1"/>
        <v>46174</v>
      </c>
      <c r="G14" s="20" t="s">
        <v>13</v>
      </c>
      <c r="H14" s="20">
        <f t="shared" si="2"/>
        <v>46178</v>
      </c>
      <c r="I14" s="21">
        <f t="shared" si="3"/>
        <v>46268</v>
      </c>
    </row>
    <row r="15" spans="1:9" ht="15.75" x14ac:dyDescent="0.25">
      <c r="A15" s="17">
        <v>13</v>
      </c>
      <c r="B15" s="18">
        <f>SCHS!C15</f>
        <v>46173</v>
      </c>
      <c r="C15" s="18">
        <f>SCHS!D15</f>
        <v>46186</v>
      </c>
      <c r="D15" s="23">
        <f>SCHS!E15</f>
        <v>46191</v>
      </c>
      <c r="E15" s="19">
        <f t="shared" si="0"/>
        <v>46173</v>
      </c>
      <c r="F15" s="20">
        <f t="shared" si="1"/>
        <v>46188</v>
      </c>
      <c r="G15" s="20" t="s">
        <v>13</v>
      </c>
      <c r="H15" s="20">
        <f t="shared" si="2"/>
        <v>46191</v>
      </c>
      <c r="I15" s="21">
        <f t="shared" si="3"/>
        <v>46281</v>
      </c>
    </row>
    <row r="16" spans="1:9" ht="15.75" x14ac:dyDescent="0.25">
      <c r="A16" s="17">
        <v>14</v>
      </c>
      <c r="B16" s="18">
        <f>SCHS!C16</f>
        <v>46187</v>
      </c>
      <c r="C16" s="18">
        <f>SCHS!D16</f>
        <v>46200</v>
      </c>
      <c r="D16" s="23">
        <f>SCHS!E16</f>
        <v>46205</v>
      </c>
      <c r="E16" s="19">
        <f t="shared" si="0"/>
        <v>46187</v>
      </c>
      <c r="F16" s="20">
        <f t="shared" si="1"/>
        <v>46202</v>
      </c>
      <c r="G16" s="20" t="s">
        <v>13</v>
      </c>
      <c r="H16" s="20">
        <f t="shared" si="2"/>
        <v>46205</v>
      </c>
      <c r="I16" s="21">
        <f t="shared" si="3"/>
        <v>46295</v>
      </c>
    </row>
    <row r="17" spans="1:9" ht="15.75" x14ac:dyDescent="0.25">
      <c r="A17" s="17">
        <v>15</v>
      </c>
      <c r="B17" s="18">
        <f>SCHS!C17</f>
        <v>46201</v>
      </c>
      <c r="C17" s="18">
        <f>SCHS!D17</f>
        <v>46214</v>
      </c>
      <c r="D17" s="23">
        <f>SCHS!E17</f>
        <v>46220</v>
      </c>
      <c r="E17" s="19">
        <f t="shared" si="0"/>
        <v>46201</v>
      </c>
      <c r="F17" s="20">
        <f t="shared" si="1"/>
        <v>46216</v>
      </c>
      <c r="G17" s="20" t="s">
        <v>13</v>
      </c>
      <c r="H17" s="20">
        <f t="shared" si="2"/>
        <v>46220</v>
      </c>
      <c r="I17" s="21">
        <f t="shared" si="3"/>
        <v>46310</v>
      </c>
    </row>
    <row r="18" spans="1:9" ht="15.75" x14ac:dyDescent="0.25">
      <c r="A18" s="17">
        <v>16</v>
      </c>
      <c r="B18" s="18">
        <f>SCHS!C18</f>
        <v>46215</v>
      </c>
      <c r="C18" s="18">
        <f>SCHS!D18</f>
        <v>46228</v>
      </c>
      <c r="D18" s="23">
        <f>SCHS!E18</f>
        <v>46234</v>
      </c>
      <c r="E18" s="19">
        <f t="shared" si="0"/>
        <v>46215</v>
      </c>
      <c r="F18" s="20">
        <f t="shared" si="1"/>
        <v>46230</v>
      </c>
      <c r="G18" s="20" t="s">
        <v>13</v>
      </c>
      <c r="H18" s="20">
        <f t="shared" si="2"/>
        <v>46234</v>
      </c>
      <c r="I18" s="21">
        <f t="shared" si="3"/>
        <v>46324</v>
      </c>
    </row>
    <row r="19" spans="1:9" ht="15.75" x14ac:dyDescent="0.25">
      <c r="A19" s="17">
        <v>17</v>
      </c>
      <c r="B19" s="18">
        <f>SCHS!C19</f>
        <v>46229</v>
      </c>
      <c r="C19" s="18">
        <f>SCHS!D19</f>
        <v>46242</v>
      </c>
      <c r="D19" s="23">
        <f>SCHS!E19</f>
        <v>46248</v>
      </c>
      <c r="E19" s="19">
        <f t="shared" si="0"/>
        <v>46229</v>
      </c>
      <c r="F19" s="20">
        <f t="shared" si="1"/>
        <v>46244</v>
      </c>
      <c r="G19" s="20" t="s">
        <v>13</v>
      </c>
      <c r="H19" s="20">
        <f t="shared" si="2"/>
        <v>46248</v>
      </c>
      <c r="I19" s="21">
        <f t="shared" si="3"/>
        <v>46338</v>
      </c>
    </row>
    <row r="20" spans="1:9" ht="15.75" x14ac:dyDescent="0.25">
      <c r="A20" s="17">
        <v>18</v>
      </c>
      <c r="B20" s="18">
        <f>SCHS!C20</f>
        <v>46243</v>
      </c>
      <c r="C20" s="18">
        <f>SCHS!D20</f>
        <v>46256</v>
      </c>
      <c r="D20" s="23">
        <f>SCHS!E20</f>
        <v>46262</v>
      </c>
      <c r="E20" s="19">
        <f t="shared" si="0"/>
        <v>46243</v>
      </c>
      <c r="F20" s="20">
        <f t="shared" si="1"/>
        <v>46258</v>
      </c>
      <c r="G20" s="20" t="s">
        <v>13</v>
      </c>
      <c r="H20" s="20">
        <f t="shared" si="2"/>
        <v>46262</v>
      </c>
      <c r="I20" s="21">
        <f t="shared" si="3"/>
        <v>46352</v>
      </c>
    </row>
    <row r="21" spans="1:9" ht="15.75" x14ac:dyDescent="0.25">
      <c r="A21" s="17">
        <v>19</v>
      </c>
      <c r="B21" s="18">
        <f>SCHS!C21</f>
        <v>46257</v>
      </c>
      <c r="C21" s="18">
        <f>SCHS!D21</f>
        <v>46270</v>
      </c>
      <c r="D21" s="23">
        <f>SCHS!E21</f>
        <v>46276</v>
      </c>
      <c r="E21" s="19">
        <f t="shared" si="0"/>
        <v>46257</v>
      </c>
      <c r="F21" s="20">
        <f t="shared" si="1"/>
        <v>46272</v>
      </c>
      <c r="G21" s="20" t="s">
        <v>13</v>
      </c>
      <c r="H21" s="20">
        <f t="shared" si="2"/>
        <v>46276</v>
      </c>
      <c r="I21" s="21">
        <f t="shared" si="3"/>
        <v>46366</v>
      </c>
    </row>
    <row r="22" spans="1:9" ht="15.75" x14ac:dyDescent="0.25">
      <c r="A22" s="17">
        <v>20</v>
      </c>
      <c r="B22" s="18">
        <f>SCHS!C22</f>
        <v>46271</v>
      </c>
      <c r="C22" s="18">
        <f>SCHS!D22</f>
        <v>46284</v>
      </c>
      <c r="D22" s="23">
        <f>SCHS!E22</f>
        <v>46290</v>
      </c>
      <c r="E22" s="19">
        <f t="shared" si="0"/>
        <v>46271</v>
      </c>
      <c r="F22" s="20">
        <f t="shared" si="1"/>
        <v>46286</v>
      </c>
      <c r="G22" s="20" t="s">
        <v>13</v>
      </c>
      <c r="H22" s="20">
        <f t="shared" si="2"/>
        <v>46290</v>
      </c>
      <c r="I22" s="21">
        <f t="shared" si="3"/>
        <v>46380</v>
      </c>
    </row>
    <row r="23" spans="1:9" ht="15.75" x14ac:dyDescent="0.25">
      <c r="A23" s="17">
        <v>21</v>
      </c>
      <c r="B23" s="18">
        <f>SCHS!C23</f>
        <v>46285</v>
      </c>
      <c r="C23" s="18">
        <f>SCHS!D23</f>
        <v>46298</v>
      </c>
      <c r="D23" s="23">
        <f>SCHS!E23</f>
        <v>46304</v>
      </c>
      <c r="E23" s="19">
        <f t="shared" si="0"/>
        <v>46285</v>
      </c>
      <c r="F23" s="20">
        <f t="shared" si="1"/>
        <v>46300</v>
      </c>
      <c r="G23" s="20" t="s">
        <v>13</v>
      </c>
      <c r="H23" s="20">
        <f t="shared" si="2"/>
        <v>46304</v>
      </c>
      <c r="I23" s="21">
        <f t="shared" si="3"/>
        <v>46394</v>
      </c>
    </row>
    <row r="24" spans="1:9" ht="15.75" x14ac:dyDescent="0.25">
      <c r="A24" s="17">
        <v>22</v>
      </c>
      <c r="B24" s="18">
        <f>SCHS!C24</f>
        <v>46299</v>
      </c>
      <c r="C24" s="18">
        <f>SCHS!D24</f>
        <v>46312</v>
      </c>
      <c r="D24" s="23">
        <f>SCHS!E24</f>
        <v>46318</v>
      </c>
      <c r="E24" s="19">
        <f t="shared" si="0"/>
        <v>46299</v>
      </c>
      <c r="F24" s="20">
        <f t="shared" si="1"/>
        <v>46314</v>
      </c>
      <c r="G24" s="20" t="s">
        <v>13</v>
      </c>
      <c r="H24" s="20">
        <f t="shared" si="2"/>
        <v>46318</v>
      </c>
      <c r="I24" s="21">
        <f t="shared" si="3"/>
        <v>46408</v>
      </c>
    </row>
    <row r="25" spans="1:9" ht="15.75" x14ac:dyDescent="0.25">
      <c r="A25" s="17">
        <v>23</v>
      </c>
      <c r="B25" s="18">
        <f>SCHS!C25</f>
        <v>46313</v>
      </c>
      <c r="C25" s="18">
        <f>SCHS!D25</f>
        <v>46326</v>
      </c>
      <c r="D25" s="23">
        <f>SCHS!E25</f>
        <v>46332</v>
      </c>
      <c r="E25" s="19">
        <f t="shared" si="0"/>
        <v>46313</v>
      </c>
      <c r="F25" s="20">
        <f t="shared" si="1"/>
        <v>46328</v>
      </c>
      <c r="G25" s="20" t="s">
        <v>13</v>
      </c>
      <c r="H25" s="20">
        <f t="shared" si="2"/>
        <v>46332</v>
      </c>
      <c r="I25" s="21">
        <f t="shared" si="3"/>
        <v>46422</v>
      </c>
    </row>
    <row r="26" spans="1:9" ht="15.75" x14ac:dyDescent="0.25">
      <c r="A26" s="17">
        <v>24</v>
      </c>
      <c r="B26" s="18">
        <f>SCHS!C26</f>
        <v>46327</v>
      </c>
      <c r="C26" s="18">
        <f>SCHS!D26</f>
        <v>46340</v>
      </c>
      <c r="D26" s="23">
        <f>SCHS!E26</f>
        <v>46346</v>
      </c>
      <c r="E26" s="19">
        <f t="shared" si="0"/>
        <v>46327</v>
      </c>
      <c r="F26" s="20">
        <f t="shared" si="1"/>
        <v>46342</v>
      </c>
      <c r="G26" s="20" t="s">
        <v>13</v>
      </c>
      <c r="H26" s="20">
        <f t="shared" si="2"/>
        <v>46346</v>
      </c>
      <c r="I26" s="21">
        <f t="shared" si="3"/>
        <v>46436</v>
      </c>
    </row>
    <row r="27" spans="1:9" ht="15.75" x14ac:dyDescent="0.25">
      <c r="A27" s="17">
        <v>25</v>
      </c>
      <c r="B27" s="18">
        <f>SCHS!C27</f>
        <v>46341</v>
      </c>
      <c r="C27" s="18">
        <f>SCHS!D27</f>
        <v>46354</v>
      </c>
      <c r="D27" s="23">
        <f>SCHS!E27</f>
        <v>46360</v>
      </c>
      <c r="E27" s="19">
        <f t="shared" si="0"/>
        <v>46341</v>
      </c>
      <c r="F27" s="20">
        <f t="shared" si="1"/>
        <v>46356</v>
      </c>
      <c r="G27" s="20" t="s">
        <v>13</v>
      </c>
      <c r="H27" s="20">
        <f t="shared" si="2"/>
        <v>46360</v>
      </c>
      <c r="I27" s="21">
        <f t="shared" si="3"/>
        <v>46450</v>
      </c>
    </row>
    <row r="28" spans="1:9" ht="16.5" thickBot="1" x14ac:dyDescent="0.3">
      <c r="A28" s="26">
        <v>26</v>
      </c>
      <c r="B28" s="27">
        <f>SCHS!C28</f>
        <v>46355</v>
      </c>
      <c r="C28" s="27">
        <f>SCHS!D28</f>
        <v>46368</v>
      </c>
      <c r="D28" s="28">
        <f>SCHS!E28</f>
        <v>46374</v>
      </c>
      <c r="E28" s="29">
        <f t="shared" si="0"/>
        <v>46355</v>
      </c>
      <c r="F28" s="25">
        <f t="shared" si="1"/>
        <v>46370</v>
      </c>
      <c r="G28" s="25" t="s">
        <v>13</v>
      </c>
      <c r="H28" s="25">
        <f t="shared" si="2"/>
        <v>46374</v>
      </c>
      <c r="I28" s="22">
        <f t="shared" si="3"/>
        <v>46464</v>
      </c>
    </row>
    <row r="29" spans="1:9" ht="15.75" thickTop="1" x14ac:dyDescent="0.25">
      <c r="D29" s="12"/>
      <c r="H29" s="11"/>
      <c r="I29" s="11"/>
    </row>
  </sheetData>
  <mergeCells count="1">
    <mergeCell ref="A1:D1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SCHS</vt:lpstr>
      <vt:lpstr>WD</vt:lpstr>
      <vt:lpstr>SCHS!Print_Area</vt:lpstr>
      <vt:lpstr>WD!Print_Area</vt:lpstr>
    </vt:vector>
  </TitlesOfParts>
  <Company>Bentley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Burgio, Joyce</dc:creator>
  <cp:lastModifiedBy>Antenucci, Stacy</cp:lastModifiedBy>
  <cp:lastPrinted>2024-09-06T12:22:18Z</cp:lastPrinted>
  <dcterms:created xsi:type="dcterms:W3CDTF">2019-06-05T11:50:51Z</dcterms:created>
  <dcterms:modified xsi:type="dcterms:W3CDTF">2025-07-24T16:35:34Z</dcterms:modified>
</cp:coreProperties>
</file>